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00" windowHeight="119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2" i="1" l="1"/>
  <c r="D52" i="1"/>
  <c r="C52" i="1"/>
  <c r="D39" i="1" l="1"/>
  <c r="E39" i="1"/>
  <c r="C39" i="1"/>
  <c r="D16" i="1" l="1"/>
  <c r="E30" i="1" l="1"/>
  <c r="D30" i="1"/>
  <c r="C30" i="1"/>
  <c r="C54" i="1" l="1"/>
  <c r="D54" i="1"/>
  <c r="E54" i="1" l="1"/>
</calcChain>
</file>

<file path=xl/sharedStrings.xml><?xml version="1.0" encoding="utf-8"?>
<sst xmlns="http://schemas.openxmlformats.org/spreadsheetml/2006/main" count="73" uniqueCount="61">
  <si>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</si>
  <si>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</si>
  <si>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</si>
  <si>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</si>
  <si>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</si>
  <si>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</si>
  <si>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</si>
  <si>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15 0 00 00000</t>
  </si>
  <si>
    <t>20 0 00 00000</t>
  </si>
  <si>
    <t>23 0 00 00000</t>
  </si>
  <si>
    <t>03 0 00 00000</t>
  </si>
  <si>
    <t>26 0 00 00000</t>
  </si>
  <si>
    <t>10 0 00 00000</t>
  </si>
  <si>
    <t>21 0 00 00000</t>
  </si>
  <si>
    <t>Сумма на 2021 год</t>
  </si>
  <si>
    <t>24 0 00 00000</t>
  </si>
  <si>
    <t>Сумма на 2022 год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</si>
  <si>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</si>
  <si>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Муниципальная программа «Реализация молодёжной политики на территории  Иловлинского муниципального района  на 2019-2023 годы"</t>
  </si>
  <si>
    <t>59 2 01 L4970</t>
  </si>
  <si>
    <t>Муниципальная программа «Молодая семья» на 2019-2023 годы</t>
  </si>
  <si>
    <t>Муниципальная программа «Организация отдыха и оздоровление детей и подростков Иловлинского муниципального района на 2019-2023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</si>
  <si>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2019-2023 годы"</t>
  </si>
  <si>
    <t>Муниципальная программа противодействия коорупции в Иловлинском муниципальном районе Волгоградской области на 2019-2021 годы"</t>
  </si>
  <si>
    <t>06 0 00 00000</t>
  </si>
  <si>
    <t>25 0 00 00000</t>
  </si>
  <si>
    <t>Муниципальная программа "Повышение эффективности управления муниципальным имуществом и землей на 2019-2021 годы."</t>
  </si>
  <si>
    <t>Муниципальная программа "Профилактика правонарушений на территории Иловлинского муниципального района на 2019-2021 годы"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</si>
  <si>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</si>
  <si>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"Профилактика экстремизма и терроризма в Иловлинском муниципальном районе Волгоградской области на 2019-2022 годы".</t>
  </si>
  <si>
    <t>Муниципальная программа "Развитие народных художественных промыслов, декоративно-прикладного творчества Иловлинского муниципального района Волгоградской области на период 2019-2021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</si>
  <si>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</si>
  <si>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</si>
  <si>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</si>
  <si>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</si>
  <si>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Единица измерения руб.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</si>
  <si>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</si>
  <si>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</si>
  <si>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"О районном бюджете на 2021 год и на плановый период 2022 и 2023 годов"</t>
  </si>
  <si>
    <t>Сумма                            на 2021 год</t>
  </si>
  <si>
    <t>Сумма                        на 2022 год</t>
  </si>
  <si>
    <t>Сумма                     на 2023 год</t>
  </si>
  <si>
    <t>Сумма на 2023 год</t>
  </si>
  <si>
    <t>05 0 00 00000</t>
  </si>
  <si>
    <t>Муниципальная программа "Развитие туризма на территории Иловлинского муниципального района Волгоградской области на период 2021 - 2025 годы"</t>
  </si>
  <si>
    <t>Муниципальная программа "Развитие физической культуры и спорта в Иловлинском муниципальном районе на 2021-2024 годы."</t>
  </si>
  <si>
    <t>Муниципальная программа "Сохранение и развитие культуры в Иловлинском  муниципальном районе Волгоградской области на 2017 - 2025 годы"</t>
  </si>
  <si>
    <t xml:space="preserve">Распределение бюджетных ассигнований на реализацию муниципальных программ и ведомственных целевых программ                                                                                   на 2021 год и плановый период 2022 и 2023 годов </t>
  </si>
  <si>
    <t>40 2 01 S1840</t>
  </si>
  <si>
    <t>изменений и дополнений в Решение Иловлинской районной Думы от 22.12.2020г. № 23/115</t>
  </si>
  <si>
    <t>(с последующими изменениями и дополнениями)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</si>
  <si>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2019-2021 годы"</t>
  </si>
  <si>
    <t>40 2 01 S0980</t>
  </si>
  <si>
    <t>09 0 00 00000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</si>
  <si>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</si>
  <si>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 xml:space="preserve"> Приложение № 5</t>
  </si>
  <si>
    <t>40 2 01 S1890</t>
  </si>
  <si>
    <t>40 2 01 S1850</t>
  </si>
  <si>
    <t>40 2 01 S1860</t>
  </si>
  <si>
    <t>40 6 01 S0390</t>
  </si>
  <si>
    <t>к Решению Иловлинской районной Думы от 25.06.2021г. №32/151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</si>
</sst>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4">
    <xf numFmtId="0" fontId="0" fillId="0" borderId="0" xfId="0"/>
    <xf numFmtId="4" fontId="0" fillId="0" borderId="0" xfId="0" applyNumberForma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0" fillId="0" borderId="0" xfId="3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49" fontId="10" fillId="0" borderId="0" xfId="2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3" fillId="0" borderId="0" xfId="0" applyFont="1" applyAlignment="1"/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zoomScale="90" zoomScaleNormal="90" workbookViewId="0">
      <selection activeCell="A2" sqref="A2:E2"/>
    </sheetView>
  </sheetViews>
  <sheetFormatPr defaultRowHeight="15" x14ac:dyDescent="0.25"/>
  <cols>
    <col min="1" max="1" width="75.85546875" customWidth="1"/>
    <col min="2" max="2" width="17.140625" style="20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53" t="s">
        <v>55</v>
      </c>
      <c r="B1" s="54"/>
      <c r="C1" s="54"/>
      <c r="D1" s="54"/>
      <c r="E1" s="54"/>
    </row>
    <row r="2" spans="1:5" x14ac:dyDescent="0.25">
      <c r="A2" s="55" t="s">
        <v>60</v>
      </c>
      <c r="B2" s="56"/>
      <c r="C2" s="56"/>
      <c r="D2" s="56"/>
      <c r="E2" s="56"/>
    </row>
    <row r="3" spans="1:5" x14ac:dyDescent="0.25">
      <c r="A3" s="55" t="s">
        <v>49</v>
      </c>
      <c r="B3" s="56"/>
      <c r="C3" s="56"/>
      <c r="D3" s="56"/>
      <c r="E3" s="56"/>
    </row>
    <row r="4" spans="1:5" x14ac:dyDescent="0.25">
      <c r="A4" s="2"/>
      <c r="B4" s="63" t="s">
        <v>38</v>
      </c>
      <c r="C4" s="54"/>
      <c r="D4" s="54"/>
      <c r="E4" s="54"/>
    </row>
    <row r="5" spans="1:5" x14ac:dyDescent="0.25">
      <c r="A5" s="55" t="s">
        <v>50</v>
      </c>
      <c r="B5" s="56"/>
      <c r="C5" s="56"/>
      <c r="D5" s="56"/>
      <c r="E5" s="56"/>
    </row>
    <row r="6" spans="1:5" x14ac:dyDescent="0.25">
      <c r="A6" s="47"/>
      <c r="B6" s="48"/>
      <c r="C6" s="48"/>
      <c r="D6" s="48"/>
      <c r="E6" s="48"/>
    </row>
    <row r="7" spans="1:5" ht="15" customHeight="1" x14ac:dyDescent="0.25">
      <c r="A7" s="62" t="s">
        <v>47</v>
      </c>
      <c r="B7" s="62"/>
      <c r="C7" s="62"/>
      <c r="D7" s="62"/>
      <c r="E7" s="62"/>
    </row>
    <row r="8" spans="1:5" ht="15" customHeight="1" x14ac:dyDescent="0.25">
      <c r="A8" s="62"/>
      <c r="B8" s="62"/>
      <c r="C8" s="62"/>
      <c r="D8" s="62"/>
      <c r="E8" s="62"/>
    </row>
    <row r="9" spans="1:5" ht="9" customHeight="1" x14ac:dyDescent="0.25">
      <c r="A9" s="62"/>
      <c r="B9" s="62"/>
      <c r="C9" s="62"/>
      <c r="D9" s="62"/>
      <c r="E9" s="62"/>
    </row>
    <row r="10" spans="1:5" ht="15.75" hidden="1" customHeight="1" x14ac:dyDescent="0.25">
      <c r="A10" s="62"/>
      <c r="B10" s="62"/>
      <c r="C10" s="62"/>
      <c r="D10" s="62"/>
      <c r="E10" s="62"/>
    </row>
    <row r="11" spans="1:5" ht="15.75" customHeight="1" x14ac:dyDescent="0.25">
      <c r="A11" s="5"/>
      <c r="B11" s="16"/>
      <c r="C11" s="5"/>
      <c r="D11" s="5"/>
      <c r="E11" s="5"/>
    </row>
    <row r="12" spans="1:5" ht="18" customHeight="1" x14ac:dyDescent="0.3">
      <c r="A12" s="61" t="s">
        <v>1</v>
      </c>
      <c r="B12" s="61"/>
      <c r="C12" s="61"/>
      <c r="D12" s="61"/>
      <c r="E12" s="61"/>
    </row>
    <row r="13" spans="1:5" ht="13.5" customHeight="1" x14ac:dyDescent="0.25">
      <c r="A13" s="57" t="s">
        <v>35</v>
      </c>
      <c r="B13" s="58"/>
      <c r="C13" s="58"/>
      <c r="D13" s="58"/>
      <c r="E13" s="58"/>
    </row>
    <row r="14" spans="1:5" ht="48.75" customHeight="1" x14ac:dyDescent="0.25">
      <c r="A14" s="6" t="s">
        <v>2</v>
      </c>
      <c r="B14" s="17" t="s">
        <v>3</v>
      </c>
      <c r="C14" s="7" t="s">
        <v>39</v>
      </c>
      <c r="D14" s="7" t="s">
        <v>40</v>
      </c>
      <c r="E14" s="7" t="s">
        <v>41</v>
      </c>
    </row>
    <row r="15" spans="1:5" s="9" customFormat="1" ht="15" customHeight="1" x14ac:dyDescent="0.25">
      <c r="A15" s="8">
        <v>1</v>
      </c>
      <c r="B15" s="18">
        <v>2</v>
      </c>
      <c r="C15" s="8">
        <v>3</v>
      </c>
      <c r="D15" s="8">
        <v>4</v>
      </c>
      <c r="E15" s="8">
        <v>5</v>
      </c>
    </row>
    <row r="16" spans="1:5" ht="45.75" customHeight="1" x14ac:dyDescent="0.25">
      <c r="A16" s="32" t="s">
        <v>17</v>
      </c>
      <c r="B16" s="21" t="s">
        <v>5</v>
      </c>
      <c r="C16" s="30">
        <v>60649890</v>
      </c>
      <c r="D16" s="15">
        <f>58984341-1669800</f>
        <v>57314541</v>
      </c>
      <c r="E16" s="15">
        <v>56224313.299999997</v>
      </c>
    </row>
    <row r="17" spans="1:6" ht="48" hidden="1" customHeight="1" x14ac:dyDescent="0.25">
      <c r="A17" s="32" t="s">
        <v>36</v>
      </c>
      <c r="B17" s="21" t="s">
        <v>37</v>
      </c>
      <c r="C17" s="30">
        <v>0</v>
      </c>
      <c r="D17" s="15">
        <v>0</v>
      </c>
      <c r="E17" s="15">
        <v>0</v>
      </c>
    </row>
    <row r="18" spans="1:6" ht="48" customHeight="1" x14ac:dyDescent="0.25">
      <c r="A18" s="32" t="s">
        <v>36</v>
      </c>
      <c r="B18" s="22" t="s">
        <v>37</v>
      </c>
      <c r="C18" s="30">
        <v>11326</v>
      </c>
      <c r="D18" s="15">
        <v>0</v>
      </c>
      <c r="E18" s="15">
        <v>0</v>
      </c>
    </row>
    <row r="19" spans="1:6" ht="31.5" x14ac:dyDescent="0.25">
      <c r="A19" s="33" t="s">
        <v>45</v>
      </c>
      <c r="B19" s="22" t="s">
        <v>10</v>
      </c>
      <c r="C19" s="29">
        <v>660000</v>
      </c>
      <c r="D19" s="4">
        <v>680000</v>
      </c>
      <c r="E19" s="4">
        <v>720000</v>
      </c>
    </row>
    <row r="20" spans="1:6" ht="31.5" x14ac:dyDescent="0.25">
      <c r="A20" s="33" t="s">
        <v>26</v>
      </c>
      <c r="B20" s="27" t="s">
        <v>24</v>
      </c>
      <c r="C20" s="29">
        <v>120000</v>
      </c>
      <c r="D20" s="4">
        <v>0</v>
      </c>
      <c r="E20" s="4">
        <v>0</v>
      </c>
    </row>
    <row r="21" spans="1:6" ht="31.5" customHeight="1" x14ac:dyDescent="0.25">
      <c r="A21" s="33" t="s">
        <v>18</v>
      </c>
      <c r="B21" s="22" t="s">
        <v>6</v>
      </c>
      <c r="C21" s="29">
        <v>6248600</v>
      </c>
      <c r="D21" s="4">
        <v>6621300</v>
      </c>
      <c r="E21" s="4">
        <v>6621300</v>
      </c>
    </row>
    <row r="22" spans="1:6" ht="22.5" customHeight="1" x14ac:dyDescent="0.25">
      <c r="A22" s="33" t="s">
        <v>20</v>
      </c>
      <c r="B22" s="22" t="s">
        <v>19</v>
      </c>
      <c r="C22" s="29">
        <v>1000000</v>
      </c>
      <c r="D22" s="29">
        <v>1000000</v>
      </c>
      <c r="E22" s="29">
        <v>1000000</v>
      </c>
    </row>
    <row r="23" spans="1:6" ht="31.5" x14ac:dyDescent="0.25">
      <c r="A23" s="34" t="s">
        <v>21</v>
      </c>
      <c r="B23" s="23" t="s">
        <v>7</v>
      </c>
      <c r="C23" s="31">
        <v>355000</v>
      </c>
      <c r="D23" s="25">
        <v>355000</v>
      </c>
      <c r="E23" s="25">
        <v>355000</v>
      </c>
      <c r="F23" s="10"/>
    </row>
    <row r="24" spans="1:6" ht="47.25" x14ac:dyDescent="0.25">
      <c r="A24" s="34" t="s">
        <v>29</v>
      </c>
      <c r="B24" s="23" t="s">
        <v>8</v>
      </c>
      <c r="C24" s="31">
        <v>100000</v>
      </c>
      <c r="D24" s="25">
        <v>0</v>
      </c>
      <c r="E24" s="25">
        <v>0</v>
      </c>
      <c r="F24" s="10"/>
    </row>
    <row r="25" spans="1:6" ht="63" x14ac:dyDescent="0.25">
      <c r="A25" s="34" t="s">
        <v>22</v>
      </c>
      <c r="B25" s="28" t="s">
        <v>13</v>
      </c>
      <c r="C25" s="31">
        <v>15000</v>
      </c>
      <c r="D25" s="25">
        <v>15000</v>
      </c>
      <c r="E25" s="25">
        <v>15000</v>
      </c>
      <c r="F25" s="10"/>
    </row>
    <row r="26" spans="1:6" ht="32.25" customHeight="1" x14ac:dyDescent="0.25">
      <c r="A26" s="35" t="s">
        <v>23</v>
      </c>
      <c r="B26" s="24" t="s">
        <v>15</v>
      </c>
      <c r="C26" s="31">
        <v>10000</v>
      </c>
      <c r="D26" s="25">
        <v>0</v>
      </c>
      <c r="E26" s="25">
        <v>0</v>
      </c>
      <c r="F26" s="10"/>
    </row>
    <row r="27" spans="1:6" ht="32.25" customHeight="1" x14ac:dyDescent="0.25">
      <c r="A27" s="35" t="s">
        <v>27</v>
      </c>
      <c r="B27" s="24" t="s">
        <v>25</v>
      </c>
      <c r="C27" s="31">
        <v>10000</v>
      </c>
      <c r="D27" s="25">
        <v>0</v>
      </c>
      <c r="E27" s="25">
        <v>0</v>
      </c>
      <c r="F27" s="10"/>
    </row>
    <row r="28" spans="1:6" ht="47.25" x14ac:dyDescent="0.25">
      <c r="A28" s="34" t="s">
        <v>28</v>
      </c>
      <c r="B28" s="23" t="s">
        <v>11</v>
      </c>
      <c r="C28" s="31">
        <v>50000</v>
      </c>
      <c r="D28" s="25">
        <v>50000</v>
      </c>
      <c r="E28" s="25">
        <v>50000</v>
      </c>
      <c r="F28" s="10"/>
    </row>
    <row r="29" spans="1:6" ht="61.5" customHeight="1" x14ac:dyDescent="0.25">
      <c r="A29" s="34" t="s">
        <v>34</v>
      </c>
      <c r="B29" s="23" t="s">
        <v>33</v>
      </c>
      <c r="C29" s="31">
        <v>3914800</v>
      </c>
      <c r="D29" s="25">
        <v>3914800</v>
      </c>
      <c r="E29" s="25">
        <v>3914800</v>
      </c>
      <c r="F29" s="10"/>
    </row>
    <row r="30" spans="1:6" ht="15.75" x14ac:dyDescent="0.25">
      <c r="A30" s="2"/>
      <c r="B30" s="2"/>
      <c r="C30" s="11">
        <f>C16+C18+C19+C20+C21+C22+C23+C24+C25+C26+C27+C28+C29</f>
        <v>73144616</v>
      </c>
      <c r="D30" s="11">
        <f>D16+D18+D19+D20+D21+D22+D23+D24+D25+D26+D27+D28+D29</f>
        <v>69950641</v>
      </c>
      <c r="E30" s="11">
        <f>E16+E18+E19+E20+E21+E22+E23+E24+E25+E26+E27+E28+E29</f>
        <v>68900413.299999997</v>
      </c>
    </row>
    <row r="31" spans="1:6" x14ac:dyDescent="0.25">
      <c r="A31" s="2"/>
      <c r="B31" s="2"/>
      <c r="C31" s="3"/>
      <c r="D31" s="3"/>
      <c r="E31" s="3"/>
    </row>
    <row r="32" spans="1:6" ht="41.25" customHeight="1" x14ac:dyDescent="0.25">
      <c r="A32" s="60" t="s">
        <v>0</v>
      </c>
      <c r="B32" s="60"/>
      <c r="C32" s="60"/>
      <c r="D32" s="60"/>
      <c r="E32" s="60"/>
    </row>
    <row r="33" spans="1:6" ht="48.75" customHeight="1" x14ac:dyDescent="0.25">
      <c r="A33" s="36" t="s">
        <v>2</v>
      </c>
      <c r="B33" s="37" t="s">
        <v>3</v>
      </c>
      <c r="C33" s="38" t="s">
        <v>14</v>
      </c>
      <c r="D33" s="38" t="s">
        <v>16</v>
      </c>
      <c r="E33" s="38" t="s">
        <v>42</v>
      </c>
    </row>
    <row r="34" spans="1:6" s="9" customFormat="1" ht="15" customHeight="1" x14ac:dyDescent="0.25">
      <c r="A34" s="39">
        <v>1</v>
      </c>
      <c r="B34" s="40">
        <v>2</v>
      </c>
      <c r="C34" s="39">
        <v>4</v>
      </c>
      <c r="D34" s="39">
        <v>5</v>
      </c>
      <c r="E34" s="39">
        <v>6</v>
      </c>
    </row>
    <row r="35" spans="1:6" s="9" customFormat="1" ht="32.25" customHeight="1" x14ac:dyDescent="0.2">
      <c r="A35" s="35" t="s">
        <v>44</v>
      </c>
      <c r="B35" s="24" t="s">
        <v>43</v>
      </c>
      <c r="C35" s="29">
        <v>20000</v>
      </c>
      <c r="D35" s="29">
        <v>20000</v>
      </c>
      <c r="E35" s="29">
        <v>20000</v>
      </c>
    </row>
    <row r="36" spans="1:6" s="9" customFormat="1" ht="78.75" customHeight="1" x14ac:dyDescent="0.2">
      <c r="A36" s="35" t="s">
        <v>54</v>
      </c>
      <c r="B36" s="24" t="s">
        <v>53</v>
      </c>
      <c r="C36" s="29">
        <v>70000</v>
      </c>
      <c r="D36" s="29">
        <v>0</v>
      </c>
      <c r="E36" s="29">
        <v>0</v>
      </c>
    </row>
    <row r="37" spans="1:6" s="9" customFormat="1" ht="32.25" customHeight="1" x14ac:dyDescent="0.2">
      <c r="A37" s="35" t="s">
        <v>46</v>
      </c>
      <c r="B37" s="24" t="s">
        <v>12</v>
      </c>
      <c r="C37" s="29">
        <v>18991300</v>
      </c>
      <c r="D37" s="29">
        <v>0</v>
      </c>
      <c r="E37" s="29">
        <v>0</v>
      </c>
    </row>
    <row r="38" spans="1:6" ht="47.25" customHeight="1" x14ac:dyDescent="0.25">
      <c r="A38" s="35" t="s">
        <v>30</v>
      </c>
      <c r="B38" s="24" t="s">
        <v>9</v>
      </c>
      <c r="C38" s="29">
        <v>20000</v>
      </c>
      <c r="D38" s="29">
        <v>0</v>
      </c>
      <c r="E38" s="29">
        <v>0</v>
      </c>
    </row>
    <row r="39" spans="1:6" ht="19.5" customHeight="1" x14ac:dyDescent="0.25">
      <c r="A39" s="41"/>
      <c r="B39" s="42"/>
      <c r="C39" s="43">
        <f>C35+C36+C38+C37</f>
        <v>19101300</v>
      </c>
      <c r="D39" s="43">
        <f t="shared" ref="D39:E39" si="0">D35+D36+D38+D37</f>
        <v>20000</v>
      </c>
      <c r="E39" s="43">
        <f t="shared" si="0"/>
        <v>20000</v>
      </c>
    </row>
    <row r="40" spans="1:6" ht="25.5" customHeight="1" x14ac:dyDescent="0.25">
      <c r="A40" s="59" t="s">
        <v>4</v>
      </c>
      <c r="B40" s="59"/>
      <c r="C40" s="59"/>
      <c r="D40" s="59"/>
      <c r="E40" s="59"/>
    </row>
    <row r="41" spans="1:6" ht="48.75" customHeight="1" x14ac:dyDescent="0.25">
      <c r="A41" s="36" t="s">
        <v>2</v>
      </c>
      <c r="B41" s="37" t="s">
        <v>3</v>
      </c>
      <c r="C41" s="38" t="s">
        <v>14</v>
      </c>
      <c r="D41" s="38" t="s">
        <v>16</v>
      </c>
      <c r="E41" s="38" t="s">
        <v>42</v>
      </c>
      <c r="F41" s="26"/>
    </row>
    <row r="42" spans="1:6" s="9" customFormat="1" ht="15" customHeight="1" x14ac:dyDescent="0.25">
      <c r="A42" s="39">
        <v>1</v>
      </c>
      <c r="B42" s="40">
        <v>2</v>
      </c>
      <c r="C42" s="39">
        <v>4</v>
      </c>
      <c r="D42" s="39">
        <v>5</v>
      </c>
      <c r="E42" s="39">
        <v>6</v>
      </c>
    </row>
    <row r="43" spans="1:6" s="9" customFormat="1" ht="45.75" customHeight="1" x14ac:dyDescent="0.25">
      <c r="A43" s="49" t="s">
        <v>51</v>
      </c>
      <c r="B43" s="24" t="s">
        <v>37</v>
      </c>
      <c r="C43" s="29">
        <v>1759900</v>
      </c>
      <c r="D43" s="29">
        <v>0</v>
      </c>
      <c r="E43" s="29">
        <v>0</v>
      </c>
    </row>
    <row r="44" spans="1:6" s="9" customFormat="1" ht="77.25" customHeight="1" x14ac:dyDescent="0.2">
      <c r="A44" s="35" t="s">
        <v>54</v>
      </c>
      <c r="B44" s="24" t="s">
        <v>53</v>
      </c>
      <c r="C44" s="29">
        <v>70000</v>
      </c>
      <c r="D44" s="29">
        <v>0</v>
      </c>
      <c r="E44" s="29">
        <v>0</v>
      </c>
    </row>
    <row r="45" spans="1:6" s="9" customFormat="1" ht="17.25" customHeight="1" x14ac:dyDescent="0.2">
      <c r="A45" s="51" t="s">
        <v>31</v>
      </c>
      <c r="B45" s="24" t="s">
        <v>32</v>
      </c>
      <c r="C45" s="29">
        <v>84902798.859999999</v>
      </c>
      <c r="D45" s="29">
        <v>85675008.359999999</v>
      </c>
      <c r="E45" s="29">
        <v>85314046.939999998</v>
      </c>
    </row>
    <row r="46" spans="1:6" s="9" customFormat="1" ht="18" customHeight="1" x14ac:dyDescent="0.25">
      <c r="A46" s="52"/>
      <c r="B46" s="46" t="s">
        <v>48</v>
      </c>
      <c r="C46" s="29">
        <v>52631.58</v>
      </c>
      <c r="D46" s="29">
        <v>0</v>
      </c>
      <c r="E46" s="29">
        <v>0</v>
      </c>
    </row>
    <row r="47" spans="1:6" s="9" customFormat="1" ht="18" customHeight="1" x14ac:dyDescent="0.25">
      <c r="A47" s="52"/>
      <c r="B47" s="46" t="s">
        <v>57</v>
      </c>
      <c r="C47" s="29">
        <v>263157.90000000002</v>
      </c>
      <c r="D47" s="29">
        <v>263157.90000000002</v>
      </c>
      <c r="E47" s="29">
        <v>263157.90000000002</v>
      </c>
    </row>
    <row r="48" spans="1:6" s="9" customFormat="1" ht="18" customHeight="1" x14ac:dyDescent="0.25">
      <c r="A48" s="52"/>
      <c r="B48" s="46" t="s">
        <v>58</v>
      </c>
      <c r="C48" s="29"/>
      <c r="D48" s="29"/>
      <c r="E48" s="29">
        <v>284211</v>
      </c>
    </row>
    <row r="49" spans="1:5" ht="15.75" x14ac:dyDescent="0.25">
      <c r="A49" s="52"/>
      <c r="B49" s="46" t="s">
        <v>56</v>
      </c>
      <c r="C49" s="29">
        <v>52631.58</v>
      </c>
      <c r="D49" s="29">
        <v>52631.58</v>
      </c>
      <c r="E49" s="29">
        <v>52631.58</v>
      </c>
    </row>
    <row r="50" spans="1:5" ht="15.75" x14ac:dyDescent="0.25">
      <c r="A50" s="50"/>
      <c r="B50" s="46" t="s">
        <v>52</v>
      </c>
      <c r="C50" s="29">
        <v>41843</v>
      </c>
      <c r="D50" s="29">
        <v>0</v>
      </c>
      <c r="E50" s="29">
        <v>0</v>
      </c>
    </row>
    <row r="51" spans="1:5" ht="15.75" x14ac:dyDescent="0.25">
      <c r="A51" s="50"/>
      <c r="B51" s="46" t="s">
        <v>59</v>
      </c>
      <c r="C51" s="29">
        <v>177082</v>
      </c>
      <c r="D51" s="29">
        <v>0</v>
      </c>
      <c r="E51" s="29">
        <v>0</v>
      </c>
    </row>
    <row r="52" spans="1:5" ht="15.75" x14ac:dyDescent="0.25">
      <c r="A52" s="44"/>
      <c r="B52" s="45"/>
      <c r="C52" s="43">
        <f>C43+C44+C45+C46+C47+C48+C49+C50+C51</f>
        <v>87320044.920000002</v>
      </c>
      <c r="D52" s="43">
        <f>D43+D44+D45+D46+D47+D48+D49+D50+D51</f>
        <v>85990797.840000004</v>
      </c>
      <c r="E52" s="43">
        <f>E43+E44+E45+E46+E47+E48+E49+E50+E51</f>
        <v>85914047.420000002</v>
      </c>
    </row>
    <row r="53" spans="1:5" x14ac:dyDescent="0.25">
      <c r="A53" s="2"/>
      <c r="B53" s="2"/>
      <c r="C53" s="3"/>
      <c r="D53" s="3"/>
      <c r="E53" s="3"/>
    </row>
    <row r="54" spans="1:5" s="14" customFormat="1" ht="18.75" x14ac:dyDescent="0.3">
      <c r="A54" s="13"/>
      <c r="B54" s="19"/>
      <c r="C54" s="12">
        <f>C30+C39+C52</f>
        <v>179565960.92000002</v>
      </c>
      <c r="D54" s="12">
        <f>D30+D39+D52</f>
        <v>155961438.84</v>
      </c>
      <c r="E54" s="12">
        <f>E30+E39+E52</f>
        <v>154834460.72</v>
      </c>
    </row>
    <row r="55" spans="1:5" x14ac:dyDescent="0.25">
      <c r="A55" s="2"/>
      <c r="B55" s="2"/>
      <c r="C55" s="3"/>
      <c r="D55" s="3"/>
      <c r="E55" s="3"/>
    </row>
    <row r="56" spans="1:5" x14ac:dyDescent="0.25">
      <c r="A56" s="2"/>
      <c r="B56" s="2"/>
      <c r="C56" s="3"/>
      <c r="D56" s="3"/>
      <c r="E56" s="3"/>
    </row>
    <row r="57" spans="1:5" x14ac:dyDescent="0.25">
      <c r="A57" s="2"/>
      <c r="B57" s="2"/>
      <c r="C57" s="3"/>
      <c r="D57" s="3"/>
      <c r="E57" s="3"/>
    </row>
    <row r="58" spans="1:5" x14ac:dyDescent="0.25">
      <c r="A58" s="2"/>
      <c r="B58" s="2"/>
      <c r="C58" s="3"/>
      <c r="D58" s="3"/>
      <c r="E58" s="3"/>
    </row>
    <row r="59" spans="1:5" x14ac:dyDescent="0.25">
      <c r="A59" s="2"/>
      <c r="B59" s="2"/>
      <c r="C59" s="3"/>
      <c r="D59" s="3"/>
      <c r="E59" s="3"/>
    </row>
    <row r="60" spans="1:5" x14ac:dyDescent="0.25">
      <c r="A60" s="2"/>
      <c r="B60" s="2"/>
      <c r="C60" s="3"/>
      <c r="D60" s="3"/>
      <c r="E60" s="3"/>
    </row>
    <row r="61" spans="1:5" x14ac:dyDescent="0.25">
      <c r="A61" s="2"/>
      <c r="B61" s="2"/>
      <c r="C61" s="3"/>
      <c r="D61" s="3"/>
      <c r="E61" s="3"/>
    </row>
    <row r="62" spans="1:5" x14ac:dyDescent="0.25">
      <c r="A62" s="2"/>
      <c r="B62" s="2"/>
      <c r="C62" s="3"/>
      <c r="D62" s="3"/>
      <c r="E62" s="3"/>
    </row>
    <row r="63" spans="1:5" x14ac:dyDescent="0.25">
      <c r="A63" s="2"/>
      <c r="B63" s="2"/>
      <c r="C63" s="3"/>
      <c r="D63" s="3"/>
      <c r="E63" s="3"/>
    </row>
    <row r="64" spans="1:5" x14ac:dyDescent="0.25">
      <c r="A64" s="2"/>
      <c r="B64" s="2"/>
      <c r="C64" s="3"/>
      <c r="D64" s="3"/>
      <c r="E64" s="3"/>
    </row>
    <row r="65" spans="1:5" x14ac:dyDescent="0.25">
      <c r="A65" s="2"/>
      <c r="B65" s="2"/>
      <c r="C65" s="3"/>
      <c r="D65" s="3"/>
      <c r="E65" s="3"/>
    </row>
    <row r="66" spans="1:5" x14ac:dyDescent="0.25">
      <c r="A66" s="2"/>
      <c r="B66" s="2"/>
      <c r="C66" s="3"/>
      <c r="D66" s="3"/>
      <c r="E66" s="3"/>
    </row>
    <row r="67" spans="1:5" x14ac:dyDescent="0.25">
      <c r="A67" s="2"/>
      <c r="B67" s="2"/>
      <c r="C67" s="3"/>
      <c r="D67" s="3"/>
      <c r="E67" s="3"/>
    </row>
    <row r="68" spans="1:5" x14ac:dyDescent="0.25">
      <c r="A68" s="2"/>
      <c r="B68" s="2"/>
      <c r="C68" s="3"/>
      <c r="D68" s="3"/>
      <c r="E68" s="3"/>
    </row>
    <row r="69" spans="1:5" x14ac:dyDescent="0.25">
      <c r="A69" s="2"/>
      <c r="B69" s="2"/>
      <c r="C69" s="3"/>
      <c r="D69" s="3"/>
      <c r="E69" s="3"/>
    </row>
    <row r="70" spans="1:5" x14ac:dyDescent="0.25">
      <c r="A70" s="2"/>
      <c r="B70" s="2"/>
      <c r="C70" s="3"/>
      <c r="D70" s="3"/>
      <c r="E70" s="3"/>
    </row>
    <row r="71" spans="1:5" x14ac:dyDescent="0.25">
      <c r="A71" s="2"/>
      <c r="B71" s="2"/>
      <c r="C71" s="3"/>
      <c r="D71" s="3"/>
      <c r="E71" s="3"/>
    </row>
    <row r="72" spans="1:5" x14ac:dyDescent="0.25">
      <c r="A72" s="2"/>
      <c r="B72" s="2"/>
      <c r="C72" s="3"/>
      <c r="D72" s="3"/>
      <c r="E72" s="3"/>
    </row>
    <row r="73" spans="1:5" x14ac:dyDescent="0.25">
      <c r="C73" s="1"/>
      <c r="D73" s="1"/>
      <c r="E73" s="1"/>
    </row>
    <row r="74" spans="1:5" x14ac:dyDescent="0.25">
      <c r="C74" s="1"/>
      <c r="D74" s="1"/>
      <c r="E74" s="1"/>
    </row>
    <row r="75" spans="1:5" x14ac:dyDescent="0.25">
      <c r="C75" s="1"/>
      <c r="D75" s="1"/>
      <c r="E75" s="1"/>
    </row>
    <row r="76" spans="1:5" x14ac:dyDescent="0.25">
      <c r="C76" s="1"/>
      <c r="D76" s="1"/>
      <c r="E76" s="1"/>
    </row>
    <row r="77" spans="1:5" x14ac:dyDescent="0.25">
      <c r="C77" s="1"/>
      <c r="D77" s="1"/>
      <c r="E77" s="1"/>
    </row>
    <row r="78" spans="1:5" x14ac:dyDescent="0.25">
      <c r="C78" s="1"/>
      <c r="D78" s="1"/>
      <c r="E78" s="1"/>
    </row>
    <row r="79" spans="1:5" x14ac:dyDescent="0.25">
      <c r="C79" s="1"/>
      <c r="D79" s="1"/>
      <c r="E79" s="1"/>
    </row>
    <row r="80" spans="1:5" x14ac:dyDescent="0.25">
      <c r="C80" s="1"/>
      <c r="D80" s="1"/>
      <c r="E80" s="1"/>
    </row>
    <row r="81" spans="3:5" x14ac:dyDescent="0.25">
      <c r="C81" s="1"/>
      <c r="D81" s="1"/>
      <c r="E81" s="1"/>
    </row>
    <row r="82" spans="3:5" x14ac:dyDescent="0.25">
      <c r="C82" s="1"/>
      <c r="D82" s="1"/>
      <c r="E82" s="1"/>
    </row>
    <row r="83" spans="3:5" x14ac:dyDescent="0.25">
      <c r="C83" s="1"/>
      <c r="D83" s="1"/>
      <c r="E83" s="1"/>
    </row>
    <row r="84" spans="3:5" x14ac:dyDescent="0.25">
      <c r="C84" s="1"/>
      <c r="D84" s="1"/>
      <c r="E84" s="1"/>
    </row>
    <row r="85" spans="3:5" x14ac:dyDescent="0.25">
      <c r="C85" s="1"/>
      <c r="D85" s="1"/>
      <c r="E85" s="1"/>
    </row>
    <row r="86" spans="3:5" x14ac:dyDescent="0.25">
      <c r="C86" s="1"/>
      <c r="D86" s="1"/>
      <c r="E86" s="1"/>
    </row>
    <row r="87" spans="3:5" x14ac:dyDescent="0.25">
      <c r="C87" s="1"/>
      <c r="D87" s="1"/>
      <c r="E87" s="1"/>
    </row>
  </sheetData>
  <mergeCells count="11">
    <mergeCell ref="A45:A49"/>
    <mergeCell ref="A1:E1"/>
    <mergeCell ref="A2:E2"/>
    <mergeCell ref="A5:E5"/>
    <mergeCell ref="A13:E13"/>
    <mergeCell ref="A40:E40"/>
    <mergeCell ref="A32:E32"/>
    <mergeCell ref="A12:E12"/>
    <mergeCell ref="A7:E10"/>
    <mergeCell ref="B4:E4"/>
    <mergeCell ref="A3:E3"/>
  </mergeCells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User</cp:lastModifiedBy>
  <cp:lastPrinted>2021-05-25T07:39:46Z</cp:lastPrinted>
  <dcterms:created xsi:type="dcterms:W3CDTF">2013-11-14T13:10:18Z</dcterms:created>
  <dcterms:modified xsi:type="dcterms:W3CDTF">2021-06-28T10:28:22Z</dcterms:modified>
</cp:coreProperties>
</file>